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tc201512-my.sharepoint.com/personal/ora_techcollege_dk/Documents/Delt med alle/Skrivebord/"/>
    </mc:Choice>
  </mc:AlternateContent>
  <xr:revisionPtr revIDLastSave="931" documentId="8_{B4C6932D-5186-4EC8-BBA8-DF4CF0DB7875}" xr6:coauthVersionLast="47" xr6:coauthVersionMax="47" xr10:uidLastSave="{B3A40B93-9829-41F6-98E9-95ECBCBDE9EB}"/>
  <bookViews>
    <workbookView xWindow="-108" yWindow="-108" windowWidth="23256" windowHeight="12576" xr2:uid="{2C1C5C6A-7EFA-4446-95E7-6D7713B841D3}"/>
  </bookViews>
  <sheets>
    <sheet name="Inddatering 230 Volt" sheetId="5" r:id="rId1"/>
    <sheet name="Inddatering 400 Volt" sheetId="13" r:id="rId2"/>
    <sheet name="Analyse af forbrug" sheetId="17" r:id="rId3"/>
  </sheets>
  <definedNames>
    <definedName name="_xlnm._FilterDatabase" localSheetId="0" hidden="1">'Inddatering 230 Volt'!$B$2:$G$15</definedName>
    <definedName name="_xlnm._FilterDatabase" localSheetId="1" hidden="1">'Inddatering 400 Volt'!$B$2:$G$13</definedName>
  </definedNames>
  <calcPr calcId="191029"/>
  <pivotCaches>
    <pivotCache cacheId="6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3" l="1"/>
  <c r="D22" i="5"/>
  <c r="D22" i="13"/>
  <c r="C16" i="17"/>
  <c r="B16" i="17"/>
  <c r="D16" i="17"/>
  <c r="E16" i="17"/>
  <c r="B17" i="17"/>
  <c r="D17" i="17"/>
  <c r="E17" i="17"/>
  <c r="B18" i="17"/>
  <c r="C18" i="17"/>
  <c r="D18" i="17"/>
  <c r="E18" i="17"/>
  <c r="B19" i="17"/>
  <c r="C19" i="17"/>
  <c r="D19" i="17"/>
  <c r="E19" i="17"/>
  <c r="B20" i="17"/>
  <c r="C20" i="17"/>
  <c r="D20" i="17"/>
  <c r="E20" i="17"/>
  <c r="B21" i="17"/>
  <c r="C21" i="17"/>
  <c r="D21" i="17"/>
  <c r="E21" i="17"/>
  <c r="B22" i="17"/>
  <c r="C22" i="17"/>
  <c r="D22" i="17"/>
  <c r="E22" i="17"/>
  <c r="B23" i="17"/>
  <c r="C23" i="17"/>
  <c r="D23" i="17"/>
  <c r="E23" i="17"/>
  <c r="B24" i="17"/>
  <c r="C24" i="17"/>
  <c r="D24" i="17"/>
  <c r="E24" i="17"/>
  <c r="B25" i="17"/>
  <c r="C25" i="17"/>
  <c r="D25" i="17"/>
  <c r="E25" i="17"/>
  <c r="B26" i="17"/>
  <c r="C26" i="17"/>
  <c r="D26" i="17"/>
  <c r="E26" i="17"/>
  <c r="B2" i="17"/>
  <c r="C2" i="17"/>
  <c r="D2" i="17"/>
  <c r="E2" i="17"/>
  <c r="F2" i="17"/>
  <c r="G2" i="17"/>
  <c r="B3" i="17"/>
  <c r="C3" i="17"/>
  <c r="D3" i="17"/>
  <c r="E3" i="17"/>
  <c r="B4" i="17"/>
  <c r="C4" i="17"/>
  <c r="D4" i="17"/>
  <c r="E4" i="17"/>
  <c r="B5" i="17"/>
  <c r="C5" i="17"/>
  <c r="D5" i="17"/>
  <c r="E5" i="17"/>
  <c r="B6" i="17"/>
  <c r="C6" i="17"/>
  <c r="D6" i="17"/>
  <c r="E6" i="17"/>
  <c r="B7" i="17"/>
  <c r="C7" i="17"/>
  <c r="D7" i="17"/>
  <c r="E7" i="17"/>
  <c r="B8" i="17"/>
  <c r="C8" i="17"/>
  <c r="D8" i="17"/>
  <c r="E8" i="17"/>
  <c r="F8" i="17"/>
  <c r="B9" i="17"/>
  <c r="C9" i="17"/>
  <c r="D9" i="17"/>
  <c r="E9" i="17"/>
  <c r="B10" i="17"/>
  <c r="C10" i="17"/>
  <c r="D10" i="17"/>
  <c r="E10" i="17"/>
  <c r="B11" i="17"/>
  <c r="C11" i="17"/>
  <c r="D11" i="17"/>
  <c r="E11" i="17"/>
  <c r="B12" i="17"/>
  <c r="C12" i="17"/>
  <c r="D12" i="17"/>
  <c r="E12" i="17"/>
  <c r="G12" i="17"/>
  <c r="B13" i="17"/>
  <c r="C13" i="17"/>
  <c r="D13" i="17"/>
  <c r="E13" i="17"/>
  <c r="B14" i="17"/>
  <c r="C14" i="17"/>
  <c r="D14" i="17"/>
  <c r="E14" i="17"/>
  <c r="B15" i="17"/>
  <c r="C15" i="17"/>
  <c r="D15" i="17"/>
  <c r="E15" i="17"/>
  <c r="F13" i="13"/>
  <c r="G13" i="13" s="1"/>
  <c r="H13" i="13" s="1"/>
  <c r="F12" i="13"/>
  <c r="G12" i="13" s="1"/>
  <c r="H12" i="13" s="1"/>
  <c r="F11" i="13"/>
  <c r="G11" i="13" s="1"/>
  <c r="H11" i="13" s="1"/>
  <c r="F10" i="13"/>
  <c r="G10" i="13" s="1"/>
  <c r="G23" i="17" s="1"/>
  <c r="F9" i="13"/>
  <c r="G9" i="13" s="1"/>
  <c r="G22" i="17" s="1"/>
  <c r="F8" i="13"/>
  <c r="G8" i="13" s="1"/>
  <c r="G21" i="17" s="1"/>
  <c r="F7" i="13"/>
  <c r="G7" i="13" s="1"/>
  <c r="G20" i="17" s="1"/>
  <c r="F6" i="13"/>
  <c r="F19" i="17" s="1"/>
  <c r="F5" i="13"/>
  <c r="G5" i="13" s="1"/>
  <c r="G18" i="17" s="1"/>
  <c r="F4" i="13"/>
  <c r="F17" i="17" s="1"/>
  <c r="C17" i="17"/>
  <c r="F3" i="13"/>
  <c r="F16" i="17" s="1"/>
  <c r="F12" i="5"/>
  <c r="G12" i="5" s="1"/>
  <c r="H12" i="5" s="1"/>
  <c r="F13" i="5"/>
  <c r="G13" i="5" s="1"/>
  <c r="H13" i="5" s="1"/>
  <c r="F14" i="5"/>
  <c r="G14" i="5" s="1"/>
  <c r="H14" i="5" s="1"/>
  <c r="F15" i="5"/>
  <c r="G15" i="5" s="1"/>
  <c r="H15" i="5" s="1"/>
  <c r="F11" i="5"/>
  <c r="G11" i="5" s="1"/>
  <c r="G11" i="17" s="1"/>
  <c r="F10" i="5"/>
  <c r="G10" i="5" s="1"/>
  <c r="G10" i="17" s="1"/>
  <c r="F9" i="5"/>
  <c r="G9" i="5" s="1"/>
  <c r="G9" i="17" s="1"/>
  <c r="F8" i="5"/>
  <c r="G8" i="5" s="1"/>
  <c r="G8" i="17" s="1"/>
  <c r="F7" i="5"/>
  <c r="G7" i="5" s="1"/>
  <c r="G7" i="17" s="1"/>
  <c r="F6" i="5"/>
  <c r="G6" i="5" s="1"/>
  <c r="G6" i="17" s="1"/>
  <c r="F5" i="5"/>
  <c r="G5" i="5" s="1"/>
  <c r="G5" i="17" s="1"/>
  <c r="F4" i="5"/>
  <c r="G4" i="5" s="1"/>
  <c r="G4" i="17" s="1"/>
  <c r="F3" i="5"/>
  <c r="G3" i="5" s="1"/>
  <c r="G3" i="17" s="1"/>
  <c r="G24" i="17" l="1"/>
  <c r="G25" i="17"/>
  <c r="F25" i="17"/>
  <c r="F24" i="17"/>
  <c r="H10" i="13"/>
  <c r="F21" i="17"/>
  <c r="H8" i="13"/>
  <c r="G26" i="17"/>
  <c r="H7" i="13"/>
  <c r="F26" i="17"/>
  <c r="F22" i="17"/>
  <c r="H5" i="13"/>
  <c r="F23" i="17"/>
  <c r="H8" i="5"/>
  <c r="F15" i="17"/>
  <c r="H9" i="5"/>
  <c r="F11" i="17"/>
  <c r="F12" i="17"/>
  <c r="G13" i="17"/>
  <c r="F13" i="17"/>
  <c r="F10" i="17"/>
  <c r="H10" i="5"/>
  <c r="G14" i="17"/>
  <c r="H11" i="5"/>
  <c r="F14" i="17"/>
  <c r="G15" i="17"/>
  <c r="H6" i="5"/>
  <c r="H7" i="5"/>
  <c r="H3" i="5"/>
  <c r="H4" i="5"/>
  <c r="H5" i="5"/>
  <c r="F5" i="17"/>
  <c r="F9" i="17"/>
  <c r="F6" i="17"/>
  <c r="F7" i="17"/>
  <c r="F18" i="17"/>
  <c r="G3" i="13"/>
  <c r="F20" i="17"/>
  <c r="F4" i="17"/>
  <c r="F3" i="17"/>
  <c r="G6" i="13"/>
  <c r="G4" i="13"/>
  <c r="G19" i="17" l="1"/>
  <c r="H6" i="13"/>
  <c r="G17" i="17"/>
  <c r="H4" i="13"/>
  <c r="G16" i="17"/>
  <c r="H3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Ole Raal</author>
  </authors>
  <commentList>
    <comment ref="C2" authorId="0" shapeId="0" xr:uid="{14517894-7A62-4621-9861-7452FB9E33A5}">
      <text>
        <r>
          <rPr>
            <sz val="9"/>
            <color indexed="81"/>
            <rFont val="Tahoma"/>
            <charset val="1"/>
          </rPr>
          <t xml:space="preserve">
8 timer = 480 minutter
24 timer = 1440 minutter</t>
        </r>
      </text>
    </comment>
    <comment ref="G2" authorId="0" shapeId="0" xr:uid="{C88F0387-92DF-4EE5-84D0-EDB49224B563}">
      <text/>
    </comment>
    <comment ref="H2" authorId="0" shapeId="0" xr:uid="{A5C56719-D0D1-4B91-8540-9B5C0BFB47B7}">
      <text>
        <r>
          <rPr>
            <sz val="9"/>
            <color indexed="81"/>
            <rFont val="Tahoma"/>
            <family val="2"/>
          </rPr>
          <t>Energiforbrug pr år / 220 (normalt antal arbejdsdage pr. år)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Ole Raal</author>
  </authors>
  <commentList>
    <comment ref="C2" authorId="0" shapeId="0" xr:uid="{30981587-DC4D-4485-B612-4B000AA7182C}">
      <text>
        <r>
          <rPr>
            <sz val="9"/>
            <color indexed="81"/>
            <rFont val="Tahoma"/>
            <charset val="1"/>
          </rPr>
          <t xml:space="preserve">
8 timer = 480 minutter
24 timer = 1440 minutter</t>
        </r>
      </text>
    </comment>
    <comment ref="E2" authorId="0" shapeId="0" xr:uid="{6DEEDBD9-A272-4739-BAF7-C74C259F4644}">
      <text>
        <r>
          <rPr>
            <sz val="9"/>
            <color indexed="81"/>
            <rFont val="Tahoma"/>
            <family val="2"/>
          </rPr>
          <t xml:space="preserve">Skriv kun ampere </t>
        </r>
        <r>
          <rPr>
            <b/>
            <sz val="9"/>
            <color indexed="81"/>
            <rFont val="Tahoma"/>
            <family val="2"/>
          </rPr>
          <t>målt på én fase</t>
        </r>
        <r>
          <rPr>
            <sz val="9"/>
            <color indexed="81"/>
            <rFont val="Tahoma"/>
            <family val="2"/>
          </rPr>
          <t xml:space="preserve"> ind - regnearket ganger selv op med de 3 faser</t>
        </r>
      </text>
    </comment>
    <comment ref="G2" authorId="0" shapeId="0" xr:uid="{4DC9E975-C786-4F3A-B831-DB8E5E6933F0}">
      <text/>
    </comment>
    <comment ref="H2" authorId="0" shapeId="0" xr:uid="{FB3BA4EF-143D-4BDB-9B6F-7D10A6378677}">
      <text>
        <r>
          <rPr>
            <sz val="9"/>
            <color indexed="81"/>
            <rFont val="Tahoma"/>
            <family val="2"/>
          </rPr>
          <t>Energiforbrug pr år / 220 (normalt antal arbejdsdage pr. år)</t>
        </r>
      </text>
    </comment>
  </commentList>
</comments>
</file>

<file path=xl/sharedStrings.xml><?xml version="1.0" encoding="utf-8"?>
<sst xmlns="http://schemas.openxmlformats.org/spreadsheetml/2006/main" count="27" uniqueCount="16">
  <si>
    <t>Effekt under drift [W]</t>
  </si>
  <si>
    <t>Tid brugt pr. dag [minutter]</t>
  </si>
  <si>
    <t>Energi forbrug pr. år kWh</t>
  </si>
  <si>
    <t>Antal i brug i virksomhed</t>
  </si>
  <si>
    <t>Kortlægning af energiforbrug på arbejdspladsen</t>
  </si>
  <si>
    <t>Ampere målt</t>
  </si>
  <si>
    <t>230 Volt</t>
  </si>
  <si>
    <t>400 Volt</t>
  </si>
  <si>
    <t>Grand Total</t>
  </si>
  <si>
    <t>Sum of Energi forbrug pr. år kWh</t>
  </si>
  <si>
    <t>Forbruger el. maskine</t>
  </si>
  <si>
    <t>Ampere målt (i én fase)</t>
  </si>
  <si>
    <t>Minutter</t>
  </si>
  <si>
    <t>Energi forbrug pr. dag kWh</t>
  </si>
  <si>
    <t>Omregn timer til minutter:</t>
  </si>
  <si>
    <t xml:space="preserve">Time(r)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</si>
</sst>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charset val="1"/>
    </font>
    <font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Protection="1">
      <protection locked="0"/>
    </xf>
    <xf numFmtId="2" fontId="0" fillId="2" borderId="0" xfId="0" applyNumberFormat="1" applyFill="1" applyProtection="1">
      <protection locked="0"/>
    </xf>
    <xf numFmtId="1" fontId="0" fillId="2" borderId="0" xfId="0" applyNumberFormat="1" applyFill="1" applyProtection="1">
      <protection locked="0"/>
    </xf>
    <xf numFmtId="0" fontId="5" fillId="0" borderId="0" xfId="0" pivotButton="1" applyFont="1"/>
    <xf numFmtId="0" fontId="5" fillId="0" borderId="0" xfId="0" applyFont="1" applyAlignment="1">
      <alignment horizontal="left"/>
    </xf>
    <xf numFmtId="1" fontId="5" fillId="0" borderId="0" xfId="0" applyNumberFormat="1" applyFont="1"/>
    <xf numFmtId="0" fontId="5" fillId="0" borderId="0" xfId="0" applyFont="1" applyAlignment="1">
      <alignment horizontal="right" wrapText="1"/>
    </xf>
    <xf numFmtId="0" fontId="0" fillId="0" borderId="0" xfId="0" applyAlignment="1">
      <alignment wrapText="1"/>
    </xf>
    <xf numFmtId="164" fontId="0" fillId="2" borderId="0" xfId="0" applyNumberFormat="1" applyFill="1" applyProtection="1">
      <protection locked="0"/>
    </xf>
    <xf numFmtId="0" fontId="1" fillId="0" borderId="0" xfId="0" applyFont="1"/>
    <xf numFmtId="0" fontId="3" fillId="0" borderId="0" xfId="0" applyFont="1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0" fontId="5" fillId="0" borderId="0" xfId="0" applyFont="1"/>
  </cellXfs>
  <cellStyles count="1">
    <cellStyle name="Normal" xfId="0" builtinId="0"/>
  </cellStyles>
  <dxfs count="20"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alignment wrapText="1"/>
    </dxf>
    <dxf>
      <alignment horizontal="right"/>
    </dxf>
    <dxf>
      <alignment horizontal="right"/>
    </dxf>
    <dxf>
      <alignment wrapText="1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[Arbejdsark til kortlægning af  Energiforbrug.xlsx]Analyse af forbrug!PivotTable9</c:name>
    <c:fmtId val="5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'Analyse af forbrug'!$J$2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'Analyse af forbrug'!$I$3:$I$4</c:f>
              <c:strCache>
                <c:ptCount val="1"/>
                <c:pt idx="0">
                  <c:v>0</c:v>
                </c:pt>
              </c:strCache>
            </c:strRef>
          </c:cat>
          <c:val>
            <c:numRef>
              <c:f>'Analyse af forbrug'!$J$3:$J$4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5-48FD-8660-73C553105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69079135"/>
        <c:axId val="1969077215"/>
      </c:barChart>
      <c:catAx>
        <c:axId val="19690791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969077215"/>
        <c:crosses val="autoZero"/>
        <c:auto val="1"/>
        <c:lblAlgn val="ctr"/>
        <c:lblOffset val="100"/>
        <c:noMultiLvlLbl val="0"/>
      </c:catAx>
      <c:valAx>
        <c:axId val="19690772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969079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550546</xdr:colOff>
      <xdr:row>1</xdr:row>
      <xdr:rowOff>25717</xdr:rowOff>
    </xdr:from>
    <xdr:to>
      <xdr:col>22</xdr:col>
      <xdr:colOff>495300</xdr:colOff>
      <xdr:row>20</xdr:row>
      <xdr:rowOff>102870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6AE36CC-6611-CE02-7E7B-8A4A955CF4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Ole Raal" refreshedDate="45225.577267939814" createdVersion="8" refreshedVersion="8" minRefreshableVersion="3" recordCount="24" xr:uid="{571E944A-09FA-402E-ABCA-F17F60FC0C48}">
  <cacheSource type="worksheet">
    <worksheetSource ref="B2:G26" sheet="Analyse af forbrug"/>
  </cacheSource>
  <cacheFields count="6">
    <cacheField name="Forbruger el. maskine" numFmtId="0">
      <sharedItems containsSemiMixedTypes="0" containsString="0" containsNumber="1" containsInteger="1" minValue="0" maxValue="0" count="1">
        <n v="0"/>
      </sharedItems>
    </cacheField>
    <cacheField name="Tid brugt pr. dag [minutter]" numFmtId="0">
      <sharedItems containsSemiMixedTypes="0" containsString="0" containsNumber="1" containsInteger="1" minValue="0" maxValue="0"/>
    </cacheField>
    <cacheField name="Antal i brug i virksomhed" numFmtId="0">
      <sharedItems containsSemiMixedTypes="0" containsString="0" containsNumber="1" containsInteger="1" minValue="0" maxValue="0"/>
    </cacheField>
    <cacheField name="Ampere målt" numFmtId="0">
      <sharedItems containsSemiMixedTypes="0" containsString="0" containsNumber="1" containsInteger="1" minValue="0" maxValue="0"/>
    </cacheField>
    <cacheField name="Effekt under drift [W]" numFmtId="0">
      <sharedItems containsSemiMixedTypes="0" containsString="0" containsNumber="1" containsInteger="1" minValue="0" maxValue="0"/>
    </cacheField>
    <cacheField name="Energi forbrug pr. år kWh" numFmtId="0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  <r>
    <x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24C380-76C8-4311-8ADB-FB8C805B6784}" name="PivotTable9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1" rowHeaderCaption="Forbruger el. maskine">
  <location ref="I2:J4" firstHeaderRow="1" firstDataRow="1" firstDataCol="1"/>
  <pivotFields count="6">
    <pivotField axis="axisRow" showAll="0" sortType="ascending">
      <items count="2"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dataField="1" showAll="0"/>
  </pivotFields>
  <rowFields count="1">
    <field x="0"/>
  </rowFields>
  <rowItems count="2">
    <i>
      <x/>
    </i>
    <i t="grand">
      <x/>
    </i>
  </rowItems>
  <colItems count="1">
    <i/>
  </colItems>
  <dataFields count="1">
    <dataField name="Sum of Energi forbrug pr. år kWh" fld="5" baseField="0" baseItem="0"/>
  </dataFields>
  <formats count="10">
    <format dxfId="19">
      <pivotArea collapsedLevelsAreSubtotals="1" fieldPosition="0">
        <references count="1">
          <reference field="0" count="0"/>
        </references>
      </pivotArea>
    </format>
    <format dxfId="18">
      <pivotArea grandRow="1" outline="0" collapsedLevelsAreSubtotals="1" fieldPosition="0"/>
    </format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0" type="button" dataOnly="0" labelOnly="1" outline="0" axis="axisRow" fieldPosition="0"/>
    </format>
    <format dxfId="14">
      <pivotArea dataOnly="0" labelOnly="1" fieldPosition="0">
        <references count="1">
          <reference field="0" count="0"/>
        </references>
      </pivotArea>
    </format>
    <format dxfId="13">
      <pivotArea dataOnly="0" labelOnly="1" grandRow="1" outline="0" fieldPosition="0"/>
    </format>
    <format dxfId="12">
      <pivotArea dataOnly="0" labelOnly="1" outline="0" axis="axisValues" fieldPosition="0"/>
    </format>
    <format dxfId="11">
      <pivotArea dataOnly="0" labelOnly="1" outline="0" axis="axisValues" fieldPosition="0"/>
    </format>
    <format dxfId="10">
      <pivotArea dataOnly="0" labelOnly="1" outline="0" axis="axisValues" fieldPosition="0"/>
    </format>
  </formats>
  <chartFormats count="1"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A8EFB-2E8B-474D-A026-F24271D47B3B}">
  <sheetPr codeName="Sheet2"/>
  <dimension ref="A1:H22"/>
  <sheetViews>
    <sheetView tabSelected="1" workbookViewId="0">
      <selection activeCell="B3" sqref="B3"/>
    </sheetView>
  </sheetViews>
  <sheetFormatPr defaultRowHeight="14.4" x14ac:dyDescent="0.3"/>
  <cols>
    <col min="1" max="1" width="9.6640625" customWidth="1"/>
    <col min="2" max="2" width="36.88671875" customWidth="1"/>
    <col min="3" max="3" width="10.77734375" customWidth="1"/>
    <col min="4" max="4" width="11.5546875" customWidth="1"/>
    <col min="5" max="5" width="10.33203125" customWidth="1"/>
  </cols>
  <sheetData>
    <row r="1" spans="1:8" ht="18" x14ac:dyDescent="0.35">
      <c r="B1" s="10" t="s">
        <v>4</v>
      </c>
    </row>
    <row r="2" spans="1:8" ht="58.8" x14ac:dyDescent="0.4">
      <c r="A2" t="s">
        <v>6</v>
      </c>
      <c r="B2" s="11" t="s">
        <v>10</v>
      </c>
      <c r="C2" s="8" t="s">
        <v>1</v>
      </c>
      <c r="D2" s="8" t="s">
        <v>3</v>
      </c>
      <c r="E2" s="8" t="s">
        <v>5</v>
      </c>
      <c r="F2" s="8" t="s">
        <v>0</v>
      </c>
      <c r="G2" s="8" t="s">
        <v>2</v>
      </c>
      <c r="H2" s="8" t="s">
        <v>13</v>
      </c>
    </row>
    <row r="3" spans="1:8" x14ac:dyDescent="0.3">
      <c r="B3" s="1"/>
      <c r="C3" s="3"/>
      <c r="D3" s="3"/>
      <c r="E3" s="2"/>
      <c r="F3" s="12">
        <f t="shared" ref="F3:F15" si="0">E3*230*0.6</f>
        <v>0</v>
      </c>
      <c r="G3" s="12">
        <f t="shared" ref="G3:G15" si="1">(((C3/60)*220)*D3*F3)/1000</f>
        <v>0</v>
      </c>
      <c r="H3" s="13">
        <f>G3/220</f>
        <v>0</v>
      </c>
    </row>
    <row r="4" spans="1:8" ht="14.4" customHeight="1" x14ac:dyDescent="0.3">
      <c r="B4" s="1"/>
      <c r="C4" s="3"/>
      <c r="D4" s="3"/>
      <c r="E4" s="2"/>
      <c r="F4" s="12">
        <f t="shared" si="0"/>
        <v>0</v>
      </c>
      <c r="G4" s="12">
        <f t="shared" si="1"/>
        <v>0</v>
      </c>
      <c r="H4" s="13">
        <f t="shared" ref="H4:H15" si="2">G4/220</f>
        <v>0</v>
      </c>
    </row>
    <row r="5" spans="1:8" x14ac:dyDescent="0.3">
      <c r="B5" s="1"/>
      <c r="C5" s="3"/>
      <c r="D5" s="3"/>
      <c r="E5" s="2"/>
      <c r="F5" s="12">
        <f t="shared" si="0"/>
        <v>0</v>
      </c>
      <c r="G5" s="12">
        <f t="shared" si="1"/>
        <v>0</v>
      </c>
      <c r="H5" s="13">
        <f t="shared" si="2"/>
        <v>0</v>
      </c>
    </row>
    <row r="6" spans="1:8" x14ac:dyDescent="0.3">
      <c r="B6" s="1"/>
      <c r="C6" s="3"/>
      <c r="D6" s="3"/>
      <c r="E6" s="2"/>
      <c r="F6" s="12">
        <f t="shared" si="0"/>
        <v>0</v>
      </c>
      <c r="G6" s="12">
        <f t="shared" si="1"/>
        <v>0</v>
      </c>
      <c r="H6" s="13">
        <f t="shared" si="2"/>
        <v>0</v>
      </c>
    </row>
    <row r="7" spans="1:8" x14ac:dyDescent="0.3">
      <c r="B7" s="1"/>
      <c r="C7" s="3"/>
      <c r="D7" s="3"/>
      <c r="E7" s="2"/>
      <c r="F7" s="12">
        <f t="shared" si="0"/>
        <v>0</v>
      </c>
      <c r="G7" s="12">
        <f t="shared" si="1"/>
        <v>0</v>
      </c>
      <c r="H7" s="13">
        <f t="shared" si="2"/>
        <v>0</v>
      </c>
    </row>
    <row r="8" spans="1:8" x14ac:dyDescent="0.3">
      <c r="B8" s="1"/>
      <c r="C8" s="3"/>
      <c r="D8" s="3"/>
      <c r="E8" s="2"/>
      <c r="F8" s="12">
        <f t="shared" si="0"/>
        <v>0</v>
      </c>
      <c r="G8" s="12">
        <f t="shared" si="1"/>
        <v>0</v>
      </c>
      <c r="H8" s="13">
        <f t="shared" si="2"/>
        <v>0</v>
      </c>
    </row>
    <row r="9" spans="1:8" x14ac:dyDescent="0.3">
      <c r="B9" s="1"/>
      <c r="C9" s="3"/>
      <c r="D9" s="3"/>
      <c r="E9" s="2"/>
      <c r="F9" s="12">
        <f t="shared" si="0"/>
        <v>0</v>
      </c>
      <c r="G9" s="12">
        <f t="shared" si="1"/>
        <v>0</v>
      </c>
      <c r="H9" s="13">
        <f t="shared" si="2"/>
        <v>0</v>
      </c>
    </row>
    <row r="10" spans="1:8" x14ac:dyDescent="0.3">
      <c r="B10" s="1"/>
      <c r="C10" s="3"/>
      <c r="D10" s="3"/>
      <c r="E10" s="2"/>
      <c r="F10" s="12">
        <f t="shared" si="0"/>
        <v>0</v>
      </c>
      <c r="G10" s="12">
        <f t="shared" si="1"/>
        <v>0</v>
      </c>
      <c r="H10" s="13">
        <f t="shared" si="2"/>
        <v>0</v>
      </c>
    </row>
    <row r="11" spans="1:8" x14ac:dyDescent="0.3">
      <c r="B11" s="1"/>
      <c r="C11" s="3"/>
      <c r="D11" s="3"/>
      <c r="E11" s="2"/>
      <c r="F11" s="12">
        <f t="shared" si="0"/>
        <v>0</v>
      </c>
      <c r="G11" s="12">
        <f t="shared" si="1"/>
        <v>0</v>
      </c>
      <c r="H11" s="13">
        <f t="shared" si="2"/>
        <v>0</v>
      </c>
    </row>
    <row r="12" spans="1:8" x14ac:dyDescent="0.3">
      <c r="B12" s="1"/>
      <c r="C12" s="3"/>
      <c r="D12" s="3"/>
      <c r="E12" s="2"/>
      <c r="F12" s="12">
        <f t="shared" si="0"/>
        <v>0</v>
      </c>
      <c r="G12" s="12">
        <f t="shared" si="1"/>
        <v>0</v>
      </c>
      <c r="H12" s="13">
        <f t="shared" si="2"/>
        <v>0</v>
      </c>
    </row>
    <row r="13" spans="1:8" x14ac:dyDescent="0.3">
      <c r="B13" s="1"/>
      <c r="C13" s="3"/>
      <c r="D13" s="3"/>
      <c r="E13" s="2"/>
      <c r="F13" s="12">
        <f t="shared" si="0"/>
        <v>0</v>
      </c>
      <c r="G13" s="12">
        <f t="shared" si="1"/>
        <v>0</v>
      </c>
      <c r="H13" s="13">
        <f t="shared" si="2"/>
        <v>0</v>
      </c>
    </row>
    <row r="14" spans="1:8" x14ac:dyDescent="0.3">
      <c r="B14" s="1"/>
      <c r="C14" s="3"/>
      <c r="D14" s="3"/>
      <c r="E14" s="2"/>
      <c r="F14" s="12">
        <f t="shared" si="0"/>
        <v>0</v>
      </c>
      <c r="G14" s="12">
        <f t="shared" si="1"/>
        <v>0</v>
      </c>
      <c r="H14" s="13">
        <f t="shared" si="2"/>
        <v>0</v>
      </c>
    </row>
    <row r="15" spans="1:8" x14ac:dyDescent="0.3">
      <c r="B15" s="1"/>
      <c r="C15" s="3"/>
      <c r="D15" s="3"/>
      <c r="E15" s="2"/>
      <c r="F15" s="12">
        <f t="shared" si="0"/>
        <v>0</v>
      </c>
      <c r="G15" s="12">
        <f t="shared" si="1"/>
        <v>0</v>
      </c>
      <c r="H15" s="13">
        <f t="shared" si="2"/>
        <v>0</v>
      </c>
    </row>
    <row r="21" spans="2:4" x14ac:dyDescent="0.3">
      <c r="C21" s="14" t="s">
        <v>15</v>
      </c>
      <c r="D21" s="14" t="s">
        <v>12</v>
      </c>
    </row>
    <row r="22" spans="2:4" x14ac:dyDescent="0.3">
      <c r="B22" t="s">
        <v>14</v>
      </c>
      <c r="C22" s="1">
        <v>1</v>
      </c>
      <c r="D22">
        <f>C22*60</f>
        <v>60</v>
      </c>
    </row>
  </sheetData>
  <sheetProtection sheet="1" objects="1" scenarios="1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8ECE7-CBA8-4719-B5AF-BC374B5EA50A}">
  <sheetPr codeName="Sheet1"/>
  <dimension ref="A1:J24"/>
  <sheetViews>
    <sheetView workbookViewId="0">
      <selection activeCell="B3" sqref="B3"/>
    </sheetView>
  </sheetViews>
  <sheetFormatPr defaultRowHeight="14.4" x14ac:dyDescent="0.3"/>
  <cols>
    <col min="1" max="1" width="8.77734375" customWidth="1"/>
    <col min="2" max="2" width="36.88671875" customWidth="1"/>
    <col min="3" max="3" width="10.77734375" customWidth="1"/>
    <col min="4" max="4" width="11.5546875" customWidth="1"/>
    <col min="5" max="5" width="10.33203125" customWidth="1"/>
  </cols>
  <sheetData>
    <row r="1" spans="1:8" ht="18" x14ac:dyDescent="0.35">
      <c r="B1" s="10" t="s">
        <v>4</v>
      </c>
    </row>
    <row r="2" spans="1:8" ht="58.8" x14ac:dyDescent="0.4">
      <c r="A2" t="s">
        <v>7</v>
      </c>
      <c r="B2" s="11" t="s">
        <v>10</v>
      </c>
      <c r="C2" s="8" t="s">
        <v>1</v>
      </c>
      <c r="D2" s="8" t="s">
        <v>3</v>
      </c>
      <c r="E2" s="8" t="s">
        <v>11</v>
      </c>
      <c r="F2" s="8" t="s">
        <v>0</v>
      </c>
      <c r="G2" s="8" t="s">
        <v>2</v>
      </c>
      <c r="H2" s="8" t="s">
        <v>13</v>
      </c>
    </row>
    <row r="3" spans="1:8" x14ac:dyDescent="0.3">
      <c r="B3" s="1"/>
      <c r="C3" s="1"/>
      <c r="D3" s="1"/>
      <c r="E3" s="9"/>
      <c r="F3" s="12">
        <f>(SQRT(3)*400*E3*3)/0.6</f>
        <v>0</v>
      </c>
      <c r="G3" s="12">
        <f t="shared" ref="G3:G13" si="0">(((C3/60)*220)*D3*F3)/1000</f>
        <v>0</v>
      </c>
      <c r="H3" s="13">
        <f>G3/220</f>
        <v>0</v>
      </c>
    </row>
    <row r="4" spans="1:8" x14ac:dyDescent="0.3">
      <c r="B4" s="1"/>
      <c r="C4" s="1"/>
      <c r="D4" s="1"/>
      <c r="E4" s="2"/>
      <c r="F4" s="12">
        <f t="shared" ref="F4:F13" si="1">(SQRT(3)*400*E4*3)/0.6</f>
        <v>0</v>
      </c>
      <c r="G4" s="12">
        <f t="shared" si="0"/>
        <v>0</v>
      </c>
      <c r="H4" s="13">
        <f t="shared" ref="H4:H13" si="2">G4/220</f>
        <v>0</v>
      </c>
    </row>
    <row r="5" spans="1:8" x14ac:dyDescent="0.3">
      <c r="B5" s="1"/>
      <c r="C5" s="1"/>
      <c r="D5" s="1"/>
      <c r="E5" s="2"/>
      <c r="F5" s="12">
        <f t="shared" si="1"/>
        <v>0</v>
      </c>
      <c r="G5" s="12">
        <f t="shared" si="0"/>
        <v>0</v>
      </c>
      <c r="H5" s="13">
        <f t="shared" si="2"/>
        <v>0</v>
      </c>
    </row>
    <row r="6" spans="1:8" x14ac:dyDescent="0.3">
      <c r="B6" s="1"/>
      <c r="C6" s="1"/>
      <c r="D6" s="1"/>
      <c r="E6" s="2"/>
      <c r="F6" s="12">
        <f t="shared" si="1"/>
        <v>0</v>
      </c>
      <c r="G6" s="12">
        <f t="shared" si="0"/>
        <v>0</v>
      </c>
      <c r="H6" s="13">
        <f t="shared" si="2"/>
        <v>0</v>
      </c>
    </row>
    <row r="7" spans="1:8" x14ac:dyDescent="0.3">
      <c r="B7" s="1"/>
      <c r="C7" s="1"/>
      <c r="D7" s="1"/>
      <c r="E7" s="2"/>
      <c r="F7" s="12">
        <f t="shared" si="1"/>
        <v>0</v>
      </c>
      <c r="G7" s="12">
        <f t="shared" si="0"/>
        <v>0</v>
      </c>
      <c r="H7" s="13">
        <f t="shared" si="2"/>
        <v>0</v>
      </c>
    </row>
    <row r="8" spans="1:8" x14ac:dyDescent="0.3">
      <c r="B8" s="1"/>
      <c r="C8" s="1"/>
      <c r="D8" s="1"/>
      <c r="E8" s="2"/>
      <c r="F8" s="12">
        <f t="shared" si="1"/>
        <v>0</v>
      </c>
      <c r="G8" s="12">
        <f t="shared" si="0"/>
        <v>0</v>
      </c>
      <c r="H8" s="13">
        <f t="shared" si="2"/>
        <v>0</v>
      </c>
    </row>
    <row r="9" spans="1:8" x14ac:dyDescent="0.3">
      <c r="B9" s="1"/>
      <c r="C9" s="1"/>
      <c r="D9" s="1"/>
      <c r="E9" s="2"/>
      <c r="F9" s="12">
        <f t="shared" si="1"/>
        <v>0</v>
      </c>
      <c r="G9" s="12">
        <f t="shared" si="0"/>
        <v>0</v>
      </c>
      <c r="H9" s="13">
        <f t="shared" si="2"/>
        <v>0</v>
      </c>
    </row>
    <row r="10" spans="1:8" x14ac:dyDescent="0.3">
      <c r="B10" s="1"/>
      <c r="C10" s="1"/>
      <c r="D10" s="1"/>
      <c r="E10" s="2"/>
      <c r="F10" s="12">
        <f t="shared" si="1"/>
        <v>0</v>
      </c>
      <c r="G10" s="12">
        <f t="shared" si="0"/>
        <v>0</v>
      </c>
      <c r="H10" s="13">
        <f t="shared" si="2"/>
        <v>0</v>
      </c>
    </row>
    <row r="11" spans="1:8" x14ac:dyDescent="0.3">
      <c r="B11" s="1"/>
      <c r="C11" s="1"/>
      <c r="D11" s="1"/>
      <c r="E11" s="2"/>
      <c r="F11" s="12">
        <f t="shared" si="1"/>
        <v>0</v>
      </c>
      <c r="G11" s="12">
        <f t="shared" si="0"/>
        <v>0</v>
      </c>
      <c r="H11" s="13">
        <f t="shared" si="2"/>
        <v>0</v>
      </c>
    </row>
    <row r="12" spans="1:8" x14ac:dyDescent="0.3">
      <c r="B12" s="1"/>
      <c r="C12" s="1"/>
      <c r="D12" s="1"/>
      <c r="E12" s="2"/>
      <c r="F12" s="12">
        <f t="shared" si="1"/>
        <v>0</v>
      </c>
      <c r="G12" s="12">
        <f t="shared" si="0"/>
        <v>0</v>
      </c>
      <c r="H12" s="13">
        <f t="shared" si="2"/>
        <v>0</v>
      </c>
    </row>
    <row r="13" spans="1:8" ht="14.4" customHeight="1" x14ac:dyDescent="0.3">
      <c r="B13" s="1"/>
      <c r="C13" s="1"/>
      <c r="D13" s="1"/>
      <c r="E13" s="2"/>
      <c r="F13" s="12">
        <f t="shared" si="1"/>
        <v>0</v>
      </c>
      <c r="G13" s="12">
        <f t="shared" si="0"/>
        <v>0</v>
      </c>
      <c r="H13" s="13">
        <f t="shared" si="2"/>
        <v>0</v>
      </c>
    </row>
    <row r="20" spans="2:10" ht="18" x14ac:dyDescent="0.35">
      <c r="J20" s="15"/>
    </row>
    <row r="21" spans="2:10" x14ac:dyDescent="0.3">
      <c r="C21" s="14" t="s">
        <v>15</v>
      </c>
      <c r="D21" t="s">
        <v>12</v>
      </c>
    </row>
    <row r="22" spans="2:10" ht="18" x14ac:dyDescent="0.35">
      <c r="B22" t="s">
        <v>14</v>
      </c>
      <c r="C22" s="1">
        <v>1</v>
      </c>
      <c r="D22">
        <f>C22*60</f>
        <v>60</v>
      </c>
      <c r="J22" s="15"/>
    </row>
    <row r="24" spans="2:10" ht="21" x14ac:dyDescent="0.4">
      <c r="J24" s="11"/>
    </row>
  </sheetData>
  <sheetProtection sheet="1" objects="1" scenarios="1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B275C-AE15-4625-BC12-AF5B79A5C18F}">
  <sheetPr codeName="Sheet3"/>
  <dimension ref="B2:J26"/>
  <sheetViews>
    <sheetView topLeftCell="H1" workbookViewId="0">
      <selection activeCell="I2" sqref="I2"/>
    </sheetView>
  </sheetViews>
  <sheetFormatPr defaultRowHeight="14.4" x14ac:dyDescent="0.3"/>
  <cols>
    <col min="1" max="1" width="0" hidden="1" customWidth="1"/>
    <col min="2" max="2" width="28.109375" hidden="1" customWidth="1"/>
    <col min="3" max="4" width="10.33203125" hidden="1" customWidth="1"/>
    <col min="5" max="5" width="10.44140625" hidden="1" customWidth="1"/>
    <col min="6" max="6" width="10" hidden="1" customWidth="1"/>
    <col min="7" max="7" width="10.5546875" hidden="1" customWidth="1"/>
    <col min="8" max="8" width="14.5546875" customWidth="1"/>
    <col min="9" max="9" width="26.6640625" bestFit="1" customWidth="1"/>
    <col min="10" max="10" width="24.21875" bestFit="1" customWidth="1"/>
  </cols>
  <sheetData>
    <row r="2" spans="2:10" ht="43.8" x14ac:dyDescent="0.35">
      <c r="B2" s="8" t="str">
        <f>'Inddatering 230 Volt'!B2</f>
        <v>Forbruger el. maskine</v>
      </c>
      <c r="C2" s="8" t="str">
        <f>'Inddatering 230 Volt'!C2</f>
        <v>Tid brugt pr. dag [minutter]</v>
      </c>
      <c r="D2" s="8" t="str">
        <f>'Inddatering 230 Volt'!D2</f>
        <v>Antal i brug i virksomhed</v>
      </c>
      <c r="E2" s="8" t="str">
        <f>'Inddatering 230 Volt'!E2</f>
        <v>Ampere målt</v>
      </c>
      <c r="F2" s="8" t="str">
        <f>'Inddatering 230 Volt'!F2</f>
        <v>Effekt under drift [W]</v>
      </c>
      <c r="G2" s="8" t="str">
        <f>'Inddatering 230 Volt'!G2</f>
        <v>Energi forbrug pr. år kWh</v>
      </c>
      <c r="I2" s="4" t="s">
        <v>10</v>
      </c>
      <c r="J2" s="7" t="s">
        <v>9</v>
      </c>
    </row>
    <row r="3" spans="2:10" ht="18" x14ac:dyDescent="0.35">
      <c r="B3">
        <f>'Inddatering 230 Volt'!B3</f>
        <v>0</v>
      </c>
      <c r="C3">
        <f>'Inddatering 230 Volt'!C3</f>
        <v>0</v>
      </c>
      <c r="D3">
        <f>'Inddatering 230 Volt'!D3</f>
        <v>0</v>
      </c>
      <c r="E3">
        <f>'Inddatering 230 Volt'!E3</f>
        <v>0</v>
      </c>
      <c r="F3">
        <f>'Inddatering 230 Volt'!F3</f>
        <v>0</v>
      </c>
      <c r="G3">
        <f>'Inddatering 230 Volt'!G3</f>
        <v>0</v>
      </c>
      <c r="I3" s="5">
        <v>0</v>
      </c>
      <c r="J3" s="6">
        <v>0</v>
      </c>
    </row>
    <row r="4" spans="2:10" ht="18" x14ac:dyDescent="0.35">
      <c r="B4">
        <f>'Inddatering 230 Volt'!B4</f>
        <v>0</v>
      </c>
      <c r="C4">
        <f>'Inddatering 230 Volt'!C4</f>
        <v>0</v>
      </c>
      <c r="D4">
        <f>'Inddatering 230 Volt'!D4</f>
        <v>0</v>
      </c>
      <c r="E4">
        <f>'Inddatering 230 Volt'!E4</f>
        <v>0</v>
      </c>
      <c r="F4">
        <f>'Inddatering 230 Volt'!F4</f>
        <v>0</v>
      </c>
      <c r="G4">
        <f>'Inddatering 230 Volt'!G4</f>
        <v>0</v>
      </c>
      <c r="I4" s="5" t="s">
        <v>8</v>
      </c>
      <c r="J4" s="6">
        <v>0</v>
      </c>
    </row>
    <row r="5" spans="2:10" ht="18" x14ac:dyDescent="0.35">
      <c r="B5">
        <f>'Inddatering 230 Volt'!B5</f>
        <v>0</v>
      </c>
      <c r="C5">
        <f>'Inddatering 230 Volt'!C5</f>
        <v>0</v>
      </c>
      <c r="D5">
        <f>'Inddatering 230 Volt'!D5</f>
        <v>0</v>
      </c>
      <c r="E5">
        <f>'Inddatering 230 Volt'!E5</f>
        <v>0</v>
      </c>
      <c r="F5">
        <f>'Inddatering 230 Volt'!F5</f>
        <v>0</v>
      </c>
      <c r="G5">
        <f>'Inddatering 230 Volt'!G5</f>
        <v>0</v>
      </c>
    </row>
    <row r="6" spans="2:10" ht="18" x14ac:dyDescent="0.35">
      <c r="B6">
        <f>'Inddatering 230 Volt'!B6</f>
        <v>0</v>
      </c>
      <c r="C6">
        <f>'Inddatering 230 Volt'!C6</f>
        <v>0</v>
      </c>
      <c r="D6">
        <f>'Inddatering 230 Volt'!D6</f>
        <v>0</v>
      </c>
      <c r="E6">
        <f>'Inddatering 230 Volt'!E6</f>
        <v>0</v>
      </c>
      <c r="F6">
        <f>'Inddatering 230 Volt'!F6</f>
        <v>0</v>
      </c>
      <c r="G6">
        <f>'Inddatering 230 Volt'!G6</f>
        <v>0</v>
      </c>
    </row>
    <row r="7" spans="2:10" ht="18" x14ac:dyDescent="0.35">
      <c r="B7">
        <f>'Inddatering 230 Volt'!B7</f>
        <v>0</v>
      </c>
      <c r="C7">
        <f>'Inddatering 230 Volt'!C7</f>
        <v>0</v>
      </c>
      <c r="D7">
        <f>'Inddatering 230 Volt'!D7</f>
        <v>0</v>
      </c>
      <c r="E7">
        <f>'Inddatering 230 Volt'!E7</f>
        <v>0</v>
      </c>
      <c r="F7">
        <f>'Inddatering 230 Volt'!F7</f>
        <v>0</v>
      </c>
      <c r="G7">
        <f>'Inddatering 230 Volt'!G7</f>
        <v>0</v>
      </c>
    </row>
    <row r="8" spans="2:10" ht="18" x14ac:dyDescent="0.35">
      <c r="B8">
        <f>'Inddatering 230 Volt'!B8</f>
        <v>0</v>
      </c>
      <c r="C8">
        <f>'Inddatering 230 Volt'!C8</f>
        <v>0</v>
      </c>
      <c r="D8">
        <f>'Inddatering 230 Volt'!D8</f>
        <v>0</v>
      </c>
      <c r="E8">
        <f>'Inddatering 230 Volt'!E8</f>
        <v>0</v>
      </c>
      <c r="F8">
        <f>'Inddatering 230 Volt'!F8</f>
        <v>0</v>
      </c>
      <c r="G8">
        <f>'Inddatering 230 Volt'!G8</f>
        <v>0</v>
      </c>
    </row>
    <row r="9" spans="2:10" ht="18" x14ac:dyDescent="0.35">
      <c r="B9">
        <f>'Inddatering 230 Volt'!B9</f>
        <v>0</v>
      </c>
      <c r="C9">
        <f>'Inddatering 230 Volt'!C9</f>
        <v>0</v>
      </c>
      <c r="D9">
        <f>'Inddatering 230 Volt'!D9</f>
        <v>0</v>
      </c>
      <c r="E9">
        <f>'Inddatering 230 Volt'!E9</f>
        <v>0</v>
      </c>
      <c r="F9">
        <f>'Inddatering 230 Volt'!F9</f>
        <v>0</v>
      </c>
      <c r="G9">
        <f>'Inddatering 230 Volt'!G9</f>
        <v>0</v>
      </c>
    </row>
    <row r="10" spans="2:10" ht="18" x14ac:dyDescent="0.35">
      <c r="B10">
        <f>'Inddatering 230 Volt'!B10</f>
        <v>0</v>
      </c>
      <c r="C10">
        <f>'Inddatering 230 Volt'!C10</f>
        <v>0</v>
      </c>
      <c r="D10">
        <f>'Inddatering 230 Volt'!D10</f>
        <v>0</v>
      </c>
      <c r="E10">
        <f>'Inddatering 230 Volt'!E10</f>
        <v>0</v>
      </c>
      <c r="F10">
        <f>'Inddatering 230 Volt'!F10</f>
        <v>0</v>
      </c>
      <c r="G10">
        <f>'Inddatering 230 Volt'!G10</f>
        <v>0</v>
      </c>
    </row>
    <row r="11" spans="2:10" ht="18" x14ac:dyDescent="0.35">
      <c r="B11">
        <f>'Inddatering 230 Volt'!B11</f>
        <v>0</v>
      </c>
      <c r="C11">
        <f>'Inddatering 230 Volt'!C11</f>
        <v>0</v>
      </c>
      <c r="D11">
        <f>'Inddatering 230 Volt'!D11</f>
        <v>0</v>
      </c>
      <c r="E11">
        <f>'Inddatering 230 Volt'!E11</f>
        <v>0</v>
      </c>
      <c r="F11">
        <f>'Inddatering 230 Volt'!F11</f>
        <v>0</v>
      </c>
      <c r="G11">
        <f>'Inddatering 230 Volt'!G11</f>
        <v>0</v>
      </c>
    </row>
    <row r="12" spans="2:10" ht="18" x14ac:dyDescent="0.35">
      <c r="B12">
        <f>'Inddatering 230 Volt'!B12</f>
        <v>0</v>
      </c>
      <c r="C12">
        <f>'Inddatering 230 Volt'!C12</f>
        <v>0</v>
      </c>
      <c r="D12">
        <f>'Inddatering 230 Volt'!D12</f>
        <v>0</v>
      </c>
      <c r="E12">
        <f>'Inddatering 230 Volt'!E12</f>
        <v>0</v>
      </c>
      <c r="F12">
        <f>'Inddatering 230 Volt'!F12</f>
        <v>0</v>
      </c>
      <c r="G12">
        <f>'Inddatering 230 Volt'!G12</f>
        <v>0</v>
      </c>
    </row>
    <row r="13" spans="2:10" x14ac:dyDescent="0.3">
      <c r="B13">
        <f>'Inddatering 230 Volt'!B13</f>
        <v>0</v>
      </c>
      <c r="C13">
        <f>'Inddatering 230 Volt'!C13</f>
        <v>0</v>
      </c>
      <c r="D13">
        <f>'Inddatering 230 Volt'!D13</f>
        <v>0</v>
      </c>
      <c r="E13">
        <f>'Inddatering 230 Volt'!E13</f>
        <v>0</v>
      </c>
      <c r="F13">
        <f>'Inddatering 230 Volt'!F13</f>
        <v>0</v>
      </c>
      <c r="G13">
        <f>'Inddatering 230 Volt'!G13</f>
        <v>0</v>
      </c>
    </row>
    <row r="14" spans="2:10" x14ac:dyDescent="0.3">
      <c r="B14">
        <f>'Inddatering 230 Volt'!B14</f>
        <v>0</v>
      </c>
      <c r="C14">
        <f>'Inddatering 230 Volt'!C14</f>
        <v>0</v>
      </c>
      <c r="D14">
        <f>'Inddatering 230 Volt'!D14</f>
        <v>0</v>
      </c>
      <c r="E14">
        <f>'Inddatering 230 Volt'!E14</f>
        <v>0</v>
      </c>
      <c r="F14">
        <f>'Inddatering 230 Volt'!F14</f>
        <v>0</v>
      </c>
      <c r="G14">
        <f>'Inddatering 230 Volt'!G14</f>
        <v>0</v>
      </c>
    </row>
    <row r="15" spans="2:10" x14ac:dyDescent="0.3">
      <c r="B15">
        <f>'Inddatering 230 Volt'!B15</f>
        <v>0</v>
      </c>
      <c r="C15">
        <f>'Inddatering 230 Volt'!C15</f>
        <v>0</v>
      </c>
      <c r="D15">
        <f>'Inddatering 230 Volt'!D15</f>
        <v>0</v>
      </c>
      <c r="E15">
        <f>'Inddatering 230 Volt'!E15</f>
        <v>0</v>
      </c>
      <c r="F15">
        <f>'Inddatering 230 Volt'!F15</f>
        <v>0</v>
      </c>
      <c r="G15">
        <f>'Inddatering 230 Volt'!G15</f>
        <v>0</v>
      </c>
    </row>
    <row r="16" spans="2:10" x14ac:dyDescent="0.3">
      <c r="B16">
        <f>'Inddatering 400 Volt'!B3</f>
        <v>0</v>
      </c>
      <c r="C16">
        <f>'Inddatering 400 Volt'!C3</f>
        <v>0</v>
      </c>
      <c r="D16">
        <f>'Inddatering 400 Volt'!D3</f>
        <v>0</v>
      </c>
      <c r="E16">
        <f>'Inddatering 400 Volt'!E3</f>
        <v>0</v>
      </c>
      <c r="F16">
        <f>'Inddatering 400 Volt'!F3</f>
        <v>0</v>
      </c>
      <c r="G16">
        <f>'Inddatering 400 Volt'!G3</f>
        <v>0</v>
      </c>
    </row>
    <row r="17" spans="2:7" x14ac:dyDescent="0.3">
      <c r="B17">
        <f>'Inddatering 400 Volt'!B4</f>
        <v>0</v>
      </c>
      <c r="C17">
        <f>'Inddatering 400 Volt'!C4</f>
        <v>0</v>
      </c>
      <c r="D17">
        <f>'Inddatering 400 Volt'!D4</f>
        <v>0</v>
      </c>
      <c r="E17">
        <f>'Inddatering 400 Volt'!E4</f>
        <v>0</v>
      </c>
      <c r="F17">
        <f>'Inddatering 400 Volt'!F4</f>
        <v>0</v>
      </c>
      <c r="G17">
        <f>'Inddatering 400 Volt'!G4</f>
        <v>0</v>
      </c>
    </row>
    <row r="18" spans="2:7" x14ac:dyDescent="0.3">
      <c r="B18">
        <f>'Inddatering 400 Volt'!B5</f>
        <v>0</v>
      </c>
      <c r="C18">
        <f>'Inddatering 400 Volt'!C5</f>
        <v>0</v>
      </c>
      <c r="D18">
        <f>'Inddatering 400 Volt'!D5</f>
        <v>0</v>
      </c>
      <c r="E18">
        <f>'Inddatering 400 Volt'!E5</f>
        <v>0</v>
      </c>
      <c r="F18">
        <f>'Inddatering 400 Volt'!F5</f>
        <v>0</v>
      </c>
      <c r="G18">
        <f>'Inddatering 400 Volt'!G5</f>
        <v>0</v>
      </c>
    </row>
    <row r="19" spans="2:7" x14ac:dyDescent="0.3">
      <c r="B19">
        <f>'Inddatering 400 Volt'!B6</f>
        <v>0</v>
      </c>
      <c r="C19">
        <f>'Inddatering 400 Volt'!C6</f>
        <v>0</v>
      </c>
      <c r="D19">
        <f>'Inddatering 400 Volt'!D6</f>
        <v>0</v>
      </c>
      <c r="E19">
        <f>'Inddatering 400 Volt'!E6</f>
        <v>0</v>
      </c>
      <c r="F19">
        <f>'Inddatering 400 Volt'!F6</f>
        <v>0</v>
      </c>
      <c r="G19">
        <f>'Inddatering 400 Volt'!G6</f>
        <v>0</v>
      </c>
    </row>
    <row r="20" spans="2:7" x14ac:dyDescent="0.3">
      <c r="B20">
        <f>'Inddatering 400 Volt'!B7</f>
        <v>0</v>
      </c>
      <c r="C20">
        <f>'Inddatering 400 Volt'!C7</f>
        <v>0</v>
      </c>
      <c r="D20">
        <f>'Inddatering 400 Volt'!D7</f>
        <v>0</v>
      </c>
      <c r="E20">
        <f>'Inddatering 400 Volt'!E7</f>
        <v>0</v>
      </c>
      <c r="F20">
        <f>'Inddatering 400 Volt'!F7</f>
        <v>0</v>
      </c>
      <c r="G20">
        <f>'Inddatering 400 Volt'!G7</f>
        <v>0</v>
      </c>
    </row>
    <row r="21" spans="2:7" x14ac:dyDescent="0.3">
      <c r="B21">
        <f>'Inddatering 400 Volt'!B8</f>
        <v>0</v>
      </c>
      <c r="C21">
        <f>'Inddatering 400 Volt'!C8</f>
        <v>0</v>
      </c>
      <c r="D21">
        <f>'Inddatering 400 Volt'!D8</f>
        <v>0</v>
      </c>
      <c r="E21">
        <f>'Inddatering 400 Volt'!E8</f>
        <v>0</v>
      </c>
      <c r="F21">
        <f>'Inddatering 400 Volt'!F8</f>
        <v>0</v>
      </c>
      <c r="G21">
        <f>'Inddatering 400 Volt'!G8</f>
        <v>0</v>
      </c>
    </row>
    <row r="22" spans="2:7" x14ac:dyDescent="0.3">
      <c r="B22">
        <f>'Inddatering 400 Volt'!B9</f>
        <v>0</v>
      </c>
      <c r="C22">
        <f>'Inddatering 400 Volt'!C9</f>
        <v>0</v>
      </c>
      <c r="D22">
        <f>'Inddatering 400 Volt'!D9</f>
        <v>0</v>
      </c>
      <c r="E22">
        <f>'Inddatering 400 Volt'!E9</f>
        <v>0</v>
      </c>
      <c r="F22">
        <f>'Inddatering 400 Volt'!F9</f>
        <v>0</v>
      </c>
      <c r="G22">
        <f>'Inddatering 400 Volt'!G9</f>
        <v>0</v>
      </c>
    </row>
    <row r="23" spans="2:7" x14ac:dyDescent="0.3">
      <c r="B23">
        <f>'Inddatering 400 Volt'!B10</f>
        <v>0</v>
      </c>
      <c r="C23">
        <f>'Inddatering 400 Volt'!C10</f>
        <v>0</v>
      </c>
      <c r="D23">
        <f>'Inddatering 400 Volt'!D10</f>
        <v>0</v>
      </c>
      <c r="E23">
        <f>'Inddatering 400 Volt'!E10</f>
        <v>0</v>
      </c>
      <c r="F23">
        <f>'Inddatering 400 Volt'!F10</f>
        <v>0</v>
      </c>
      <c r="G23">
        <f>'Inddatering 400 Volt'!G10</f>
        <v>0</v>
      </c>
    </row>
    <row r="24" spans="2:7" x14ac:dyDescent="0.3">
      <c r="B24">
        <f>'Inddatering 400 Volt'!B11</f>
        <v>0</v>
      </c>
      <c r="C24">
        <f>'Inddatering 400 Volt'!C11</f>
        <v>0</v>
      </c>
      <c r="D24">
        <f>'Inddatering 400 Volt'!D11</f>
        <v>0</v>
      </c>
      <c r="E24">
        <f>'Inddatering 400 Volt'!E11</f>
        <v>0</v>
      </c>
      <c r="F24">
        <f>'Inddatering 400 Volt'!F11</f>
        <v>0</v>
      </c>
      <c r="G24">
        <f>'Inddatering 400 Volt'!G11</f>
        <v>0</v>
      </c>
    </row>
    <row r="25" spans="2:7" x14ac:dyDescent="0.3">
      <c r="B25">
        <f>'Inddatering 400 Volt'!B12</f>
        <v>0</v>
      </c>
      <c r="C25">
        <f>'Inddatering 400 Volt'!C12</f>
        <v>0</v>
      </c>
      <c r="D25">
        <f>'Inddatering 400 Volt'!D12</f>
        <v>0</v>
      </c>
      <c r="E25">
        <f>'Inddatering 400 Volt'!E12</f>
        <v>0</v>
      </c>
      <c r="F25">
        <f>'Inddatering 400 Volt'!F12</f>
        <v>0</v>
      </c>
      <c r="G25">
        <f>'Inddatering 400 Volt'!G12</f>
        <v>0</v>
      </c>
    </row>
    <row r="26" spans="2:7" x14ac:dyDescent="0.3">
      <c r="B26">
        <f>'Inddatering 400 Volt'!B13</f>
        <v>0</v>
      </c>
      <c r="C26">
        <f>'Inddatering 400 Volt'!C13</f>
        <v>0</v>
      </c>
      <c r="D26">
        <f>'Inddatering 400 Volt'!D13</f>
        <v>0</v>
      </c>
      <c r="E26">
        <f>'Inddatering 400 Volt'!E13</f>
        <v>0</v>
      </c>
      <c r="F26">
        <f>'Inddatering 400 Volt'!F13</f>
        <v>0</v>
      </c>
      <c r="G26">
        <f>'Inddatering 400 Volt'!G13</f>
        <v>0</v>
      </c>
    </row>
  </sheetData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Inddatering 230 Volt</vt:lpstr>
      <vt:lpstr>Inddatering 400 Volt</vt:lpstr>
      <vt:lpstr>Analyse af forbrug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Raal</dc:creator>
  <cp:lastModifiedBy>Ole Raal</cp:lastModifiedBy>
  <dcterms:created xsi:type="dcterms:W3CDTF">2023-02-21T10:49:51Z</dcterms:created>
  <dcterms:modified xsi:type="dcterms:W3CDTF">2023-10-26T11:51:41Z</dcterms:modified>
</cp:coreProperties>
</file>